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<sst xmlns="http://schemas.openxmlformats.org/spreadsheetml/2006/main" count="285" uniqueCount="139">
  <si>
    <t>工事費内訳書</t>
  </si>
  <si>
    <t>住　　　　所</t>
  </si>
  <si>
    <t>商号又は名称</t>
  </si>
  <si>
    <t>代 表 者 名</t>
  </si>
  <si>
    <t>工 事 名</t>
  </si>
  <si>
    <t>Ｒ７吉土　鳴門池田線　上板・神宅　歩道工事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</si>
  <si>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</si>
  <si>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</si>
  <si>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</si>
  <si>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</si>
  <si>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</si>
  <si>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</si>
  <si>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</si>
  <si>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</si>
  <si>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</si>
  <si>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</si>
  <si>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</si>
  <si>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</si>
  <si>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</si>
  <si>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</si>
  <si>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土材料</t>
  </si>
  <si>
    <t>残土処理工</t>
  </si>
  <si>
    <t>土砂等運搬</t>
  </si>
  <si>
    <t>残土等処分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</si>
  <si>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</si>
  <si>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</si>
  <si>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</si>
  <si>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</si>
  <si>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</si>
  <si>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</si>
  <si>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</si>
  <si>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小型擁壁
　【1号堡壁】</t>
  </si>
  <si>
    <t>重力式擁壁
　【1号重力式擁壁(基礎部)】</t>
  </si>
  <si>
    <t>重力式擁壁
　【2号重力式擁壁(基礎部)】</t>
  </si>
  <si>
    <t>重力式擁壁
　【3号重力式擁壁(基礎部)】</t>
  </si>
  <si>
    <t>石･ﾌﾞﾛｯｸ積(張)工</t>
  </si>
  <si>
    <t>ｺﾝｸﾘｰﾄﾌﾞﾛｯｸ工(間知ﾌﾞﾛｯｸ張)</t>
  </si>
  <si>
    <t>現場打基礎ｺﾝｸﾘｰﾄ</t>
  </si>
  <si>
    <t>m</t>
  </si>
  <si>
    <t>間知ﾌﾞﾛｯｸ張</t>
  </si>
  <si>
    <t>目地板</t>
  </si>
  <si>
    <t xml:space="preserve">水抜きﾊﾟｲﾌﾟ　</t>
  </si>
  <si>
    <t>現場打天端ｺﾝｸﾘｰﾄ</t>
  </si>
  <si>
    <t>排水構造物工</t>
  </si>
  <si>
    <t>管渠工</t>
  </si>
  <si>
    <t>ﾋｭｰﾑ管(B形管)
　【1号管渠】</t>
  </si>
  <si>
    <t>ﾋｭｰﾑ管(B形管)
　【2号管渠】</t>
  </si>
  <si>
    <t>鉄筋ｺﾝｸﾘｰﾄ台付管
　【3号管渠】</t>
  </si>
  <si>
    <t>集水桝･ﾏﾝﾎｰﾙ工</t>
  </si>
  <si>
    <t>現場打ち街渠桝</t>
  </si>
  <si>
    <t>箇所</t>
  </si>
  <si>
    <t>現場打ち集水桝
　【1号集水桝】</t>
  </si>
  <si>
    <t>現場打ち集水桝
　【2号集水桝】</t>
  </si>
  <si>
    <t>現場打ち集水桝
　【3号集水桝】</t>
  </si>
  <si>
    <t>蓋
　【街渠桝】</t>
  </si>
  <si>
    <t>枚</t>
  </si>
  <si>
    <t>蓋
　【1号集水桝】</t>
  </si>
  <si>
    <t>蓋
　【2号集水桝】</t>
  </si>
  <si>
    <t>蓋
　【3号集水桝】</t>
  </si>
  <si>
    <t>場所打水路工</t>
  </si>
  <si>
    <t>現場打水路　
　【1号重力式擁壁(側溝部)】</t>
  </si>
  <si>
    <t>現場打水路　
　【2号重力式擁壁(側溝部)】</t>
  </si>
  <si>
    <t>現場打水路　
　【3号重力式擁壁(側溝部)】</t>
  </si>
  <si>
    <t>現場打水路　
　【1号U型側溝】</t>
  </si>
  <si>
    <t>現場打水路　
　【2号U型側溝】</t>
  </si>
  <si>
    <t>現場打水路　
　【3号U型側溝】</t>
  </si>
  <si>
    <t>現場打水路　
　【1号L型側溝】</t>
  </si>
  <si>
    <t>側溝蓋</t>
  </si>
  <si>
    <t>埋設蓋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</si>
  <si>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</si>
  <si>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</si>
  <si>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</si>
  <si>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</si>
  <si>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</si>
  <si>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</si>
  <si>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</si>
  <si>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排水構造物撤去工</t>
  </si>
  <si>
    <t>ﾋｭｰﾑ管撤去</t>
  </si>
  <si>
    <t>縁石撤去工</t>
  </si>
  <si>
    <t>歩車道境界ﾌﾞﾛｯｸ撤去</t>
  </si>
  <si>
    <t>運搬処理工</t>
  </si>
  <si>
    <t>殻運搬</t>
  </si>
  <si>
    <t>殻処分</t>
  </si>
  <si>
    <t xml:space="preserve">殻処分　</t>
  </si>
  <si>
    <t>現場発生品運搬</t>
  </si>
  <si>
    <t>t</t>
  </si>
  <si>
    <t>仮設工</t>
  </si>
  <si>
    <t>交通管理工</t>
  </si>
  <si>
    <t>交通誘導警備員</t>
  </si>
  <si>
    <t>人日</t>
  </si>
  <si>
    <t>舗装</t>
  </si>
  <si>
    <t>舗装工</t>
  </si>
  <si>
    <t>ｱｽﾌｧﾙﾄ舗装工</t>
  </si>
  <si>
    <t>下層路盤(歩道部)</t>
  </si>
  <si>
    <t>表層(歩道部)</t>
  </si>
  <si>
    <t>薄層ｶﾗｰ舗装工</t>
  </si>
  <si>
    <t>薄層ｶﾗｰ舗装</t>
  </si>
  <si>
    <t>縁石工</t>
  </si>
  <si>
    <t>歩車道境界ﾌﾞﾛｯｸ
　【1-1号縁石】</t>
  </si>
  <si>
    <t>歩車道境界ﾌﾞﾛｯｸ
　【1-2号縁石】</t>
  </si>
  <si>
    <t>歩車道境界ﾌﾞﾛｯｸ
　【2-1号縁石】</t>
  </si>
  <si>
    <t>歩車道境界ﾌﾞﾛｯｸ
　【2-2号縁石】</t>
  </si>
  <si>
    <t xml:space="preserve">交通島工　</t>
  </si>
  <si>
    <t>防護柵工</t>
  </si>
  <si>
    <t>路側防護柵工</t>
  </si>
  <si>
    <t xml:space="preserve">ｶﾞｰﾄﾞﾊﾟｲﾌﾟ　</t>
  </si>
  <si>
    <t>防止柵工</t>
  </si>
  <si>
    <t>転落(横断)防止柵</t>
  </si>
  <si>
    <t>車止めﾎﾟｽﾄ工</t>
  </si>
  <si>
    <t>車止めﾎﾟｽﾄ</t>
  </si>
  <si>
    <t>本</t>
  </si>
  <si>
    <t>標識工</t>
  </si>
  <si>
    <t xml:space="preserve">作業土工　</t>
  </si>
  <si>
    <t xml:space="preserve">床掘り　</t>
  </si>
  <si>
    <t xml:space="preserve">基面整正　</t>
  </si>
  <si>
    <t>大型標識工</t>
  </si>
  <si>
    <t>標識基礎</t>
  </si>
  <si>
    <t>基</t>
  </si>
  <si>
    <t>道路付属施設工</t>
  </si>
  <si>
    <t>道路付属物工</t>
  </si>
  <si>
    <t>道路鋲</t>
  </si>
  <si>
    <t>個</t>
  </si>
  <si>
    <t xml:space="preserve">道路鋲　</t>
  </si>
  <si>
    <t>車線分離標</t>
  </si>
  <si>
    <t xml:space="preserve">車線分離標　</t>
  </si>
  <si>
    <t xml:space="preserve">障害物表示灯　</t>
  </si>
  <si>
    <t>組</t>
  </si>
  <si>
    <t xml:space="preserve">線形誘導標　</t>
  </si>
  <si>
    <t xml:space="preserve">ｸｯｼｮﾝﾄﾞﾗﾑ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</si>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</sst>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G11+G20+G30+G37+G67+G90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250.0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34.0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84.0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33.0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29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29</v>
      </c>
      <c r="F34" s="14" t="n">
        <v>0.4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38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G38+G42+G46+G55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25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26</v>
      </c>
      <c r="E39" s="12" t="s">
        <v>17</v>
      </c>
      <c r="F39" s="13" t="n">
        <v>68.0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27</v>
      </c>
      <c r="E40" s="12" t="s">
        <v>17</v>
      </c>
      <c r="F40" s="13" t="n">
        <v>47.0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28</v>
      </c>
      <c r="E41" s="12" t="s">
        <v>29</v>
      </c>
      <c r="F41" s="13" t="n">
        <v>28.0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38</v>
      </c>
      <c r="F43" s="13" t="n">
        <v>17.0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38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38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G47+G48+G49+G50+G51+G52+G53+G54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50</v>
      </c>
      <c r="F47" s="13" t="n">
        <v>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50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50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50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55</v>
      </c>
      <c r="F51" s="13" t="n">
        <v>8.0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55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55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55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59</v>
      </c>
      <c r="D55" s="11"/>
      <c r="E55" s="12" t="s">
        <v>13</v>
      </c>
      <c r="F55" s="13" t="n">
        <v>1.0</v>
      </c>
      <c r="G55" s="15">
        <f>G56+G57+G58+G59+G60+G61+G62+G63+G64+G65+G66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60</v>
      </c>
      <c r="E56" s="12" t="s">
        <v>38</v>
      </c>
      <c r="F56" s="13" t="n">
        <v>33.0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61</v>
      </c>
      <c r="E57" s="12" t="s">
        <v>38</v>
      </c>
      <c r="F57" s="13" t="n">
        <v>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38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38</v>
      </c>
      <c r="F59" s="13" t="n">
        <v>11.0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64</v>
      </c>
      <c r="E60" s="12" t="s">
        <v>38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65</v>
      </c>
      <c r="E61" s="12" t="s">
        <v>38</v>
      </c>
      <c r="F61" s="13" t="n">
        <v>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66</v>
      </c>
      <c r="E62" s="12" t="s">
        <v>38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67</v>
      </c>
      <c r="E63" s="12" t="s">
        <v>55</v>
      </c>
      <c r="F63" s="13" t="n">
        <v>112.0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67</v>
      </c>
      <c r="E64" s="12" t="s">
        <v>55</v>
      </c>
      <c r="F64" s="13" t="n">
        <v>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67</v>
      </c>
      <c r="E65" s="12" t="s">
        <v>55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68</v>
      </c>
      <c r="E66" s="12" t="s">
        <v>38</v>
      </c>
      <c r="F66" s="13" t="n">
        <v>4.0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69</v>
      </c>
      <c r="C67" s="11"/>
      <c r="D67" s="11"/>
      <c r="E67" s="12" t="s">
        <v>13</v>
      </c>
      <c r="F67" s="13" t="n">
        <v>1.0</v>
      </c>
      <c r="G67" s="15">
        <f>G68+G70+G77+G79+G81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70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71</v>
      </c>
      <c r="E69" s="12" t="s">
        <v>38</v>
      </c>
      <c r="F69" s="13" t="n">
        <v>25.0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72</v>
      </c>
      <c r="D70" s="11"/>
      <c r="E70" s="12" t="s">
        <v>13</v>
      </c>
      <c r="F70" s="13" t="n">
        <v>1.0</v>
      </c>
      <c r="G70" s="15">
        <f>G71+G72+G73+G74+G75+G76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73</v>
      </c>
      <c r="E71" s="12" t="s">
        <v>17</v>
      </c>
      <c r="F71" s="13" t="n">
        <v>43.0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73</v>
      </c>
      <c r="E72" s="12" t="s">
        <v>17</v>
      </c>
      <c r="F72" s="13" t="n">
        <v>7.0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74</v>
      </c>
      <c r="E73" s="12" t="s">
        <v>38</v>
      </c>
      <c r="F73" s="13" t="n">
        <v>210.0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75</v>
      </c>
      <c r="E74" s="12" t="s">
        <v>29</v>
      </c>
      <c r="F74" s="13" t="n">
        <v>80.0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75</v>
      </c>
      <c r="E75" s="12" t="s">
        <v>29</v>
      </c>
      <c r="F75" s="13" t="n">
        <v>300.0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75</v>
      </c>
      <c r="E76" s="12" t="s">
        <v>29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76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77</v>
      </c>
      <c r="E78" s="12" t="s">
        <v>38</v>
      </c>
      <c r="F78" s="13" t="n">
        <v>3.0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 t="s">
        <v>78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79</v>
      </c>
      <c r="E80" s="12" t="s">
        <v>38</v>
      </c>
      <c r="F80" s="13" t="n">
        <v>59.0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80</v>
      </c>
      <c r="D81" s="11"/>
      <c r="E81" s="12" t="s">
        <v>13</v>
      </c>
      <c r="F81" s="13" t="n">
        <v>1.0</v>
      </c>
      <c r="G81" s="15">
        <f>G82+G83+G84+G85+G86+G87+G88+G89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81</v>
      </c>
      <c r="E82" s="12" t="s">
        <v>17</v>
      </c>
      <c r="F82" s="13" t="n">
        <v>43.0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81</v>
      </c>
      <c r="E83" s="12" t="s">
        <v>17</v>
      </c>
      <c r="F83" s="13" t="n">
        <v>7.0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81</v>
      </c>
      <c r="E84" s="12" t="s">
        <v>17</v>
      </c>
      <c r="F84" s="13" t="n">
        <v>19.0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82</v>
      </c>
      <c r="E85" s="12" t="s">
        <v>17</v>
      </c>
      <c r="F85" s="13" t="n">
        <v>43.0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82</v>
      </c>
      <c r="E86" s="12" t="s">
        <v>17</v>
      </c>
      <c r="F86" s="13" t="n">
        <v>7.0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82</v>
      </c>
      <c r="E87" s="12" t="s">
        <v>17</v>
      </c>
      <c r="F87" s="13" t="n">
        <v>19.0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83</v>
      </c>
      <c r="E88" s="12" t="s">
        <v>17</v>
      </c>
      <c r="F88" s="14" t="n">
        <v>0.2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84</v>
      </c>
      <c r="E89" s="12" t="s">
        <v>85</v>
      </c>
      <c r="F89" s="14" t="n">
        <v>0.43</v>
      </c>
      <c r="G89" s="16"/>
      <c r="I89" s="17" t="n">
        <v>80.0</v>
      </c>
      <c r="J89" s="18" t="n">
        <v>4.0</v>
      </c>
    </row>
    <row r="90" ht="42.0" customHeight="true">
      <c r="A90" s="10"/>
      <c r="B90" s="11" t="s">
        <v>86</v>
      </c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2.0</v>
      </c>
    </row>
    <row r="91" ht="42.0" customHeight="true">
      <c r="A91" s="10"/>
      <c r="B91" s="11"/>
      <c r="C91" s="11" t="s">
        <v>87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88</v>
      </c>
      <c r="E92" s="12" t="s">
        <v>89</v>
      </c>
      <c r="F92" s="13" t="n">
        <v>120.0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88</v>
      </c>
      <c r="E93" s="12" t="s">
        <v>89</v>
      </c>
      <c r="F93" s="13" t="n">
        <v>120.0</v>
      </c>
      <c r="G93" s="16"/>
      <c r="I93" s="17" t="n">
        <v>84.0</v>
      </c>
      <c r="J93" s="18" t="n">
        <v>4.0</v>
      </c>
    </row>
    <row r="94" ht="42.0" customHeight="true">
      <c r="A94" s="10" t="s">
        <v>90</v>
      </c>
      <c r="B94" s="11"/>
      <c r="C94" s="11"/>
      <c r="D94" s="11"/>
      <c r="E94" s="12" t="s">
        <v>13</v>
      </c>
      <c r="F94" s="13" t="n">
        <v>1.0</v>
      </c>
      <c r="G94" s="15">
        <f>G95+G101+G111+G114+G121+G127</f>
      </c>
      <c r="I94" s="17" t="n">
        <v>85.0</v>
      </c>
      <c r="J94" s="18" t="n">
        <v>1.0</v>
      </c>
    </row>
    <row r="95" ht="42.0" customHeight="true">
      <c r="A95" s="10"/>
      <c r="B95" s="11" t="s">
        <v>91</v>
      </c>
      <c r="C95" s="11"/>
      <c r="D95" s="11"/>
      <c r="E95" s="12" t="s">
        <v>13</v>
      </c>
      <c r="F95" s="13" t="n">
        <v>1.0</v>
      </c>
      <c r="G95" s="15">
        <f>G96+G99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92</v>
      </c>
      <c r="D96" s="11"/>
      <c r="E96" s="12" t="s">
        <v>13</v>
      </c>
      <c r="F96" s="13" t="n">
        <v>1.0</v>
      </c>
      <c r="G96" s="15">
        <f>G97+G98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93</v>
      </c>
      <c r="E97" s="12" t="s">
        <v>29</v>
      </c>
      <c r="F97" s="13" t="n">
        <v>29.0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94</v>
      </c>
      <c r="E98" s="12" t="s">
        <v>29</v>
      </c>
      <c r="F98" s="13" t="n">
        <v>29.0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 t="s">
        <v>95</v>
      </c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96</v>
      </c>
      <c r="E100" s="12" t="s">
        <v>29</v>
      </c>
      <c r="F100" s="13" t="n">
        <v>29.0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97</v>
      </c>
      <c r="C101" s="11"/>
      <c r="D101" s="11"/>
      <c r="E101" s="12" t="s">
        <v>13</v>
      </c>
      <c r="F101" s="13" t="n">
        <v>1.0</v>
      </c>
      <c r="G101" s="15">
        <f>G102+G106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25</v>
      </c>
      <c r="D102" s="11"/>
      <c r="E102" s="12" t="s">
        <v>13</v>
      </c>
      <c r="F102" s="13" t="n">
        <v>1.0</v>
      </c>
      <c r="G102" s="15">
        <f>G103+G104+G105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26</v>
      </c>
      <c r="E103" s="12" t="s">
        <v>17</v>
      </c>
      <c r="F103" s="13" t="n">
        <v>41.0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27</v>
      </c>
      <c r="E104" s="12" t="s">
        <v>17</v>
      </c>
      <c r="F104" s="13" t="n">
        <v>18.0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28</v>
      </c>
      <c r="E105" s="12" t="s">
        <v>29</v>
      </c>
      <c r="F105" s="13" t="n">
        <v>52.0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 t="s">
        <v>97</v>
      </c>
      <c r="D106" s="11"/>
      <c r="E106" s="12" t="s">
        <v>13</v>
      </c>
      <c r="F106" s="13" t="n">
        <v>1.0</v>
      </c>
      <c r="G106" s="15">
        <f>G107+G108+G109+G110</f>
      </c>
      <c r="I106" s="17" t="n">
        <v>97.0</v>
      </c>
      <c r="J106" s="18" t="n">
        <v>3.0</v>
      </c>
    </row>
    <row r="107" ht="42.0" customHeight="true">
      <c r="A107" s="10"/>
      <c r="B107" s="11"/>
      <c r="C107" s="11"/>
      <c r="D107" s="11" t="s">
        <v>98</v>
      </c>
      <c r="E107" s="12" t="s">
        <v>38</v>
      </c>
      <c r="F107" s="13" t="n">
        <v>121.0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99</v>
      </c>
      <c r="E108" s="12" t="s">
        <v>38</v>
      </c>
      <c r="F108" s="13" t="n">
        <v>41.0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100</v>
      </c>
      <c r="E109" s="12" t="s">
        <v>38</v>
      </c>
      <c r="F109" s="13" t="n">
        <v>10.0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101</v>
      </c>
      <c r="E110" s="12" t="s">
        <v>38</v>
      </c>
      <c r="F110" s="13" t="n">
        <v>8.0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 t="s">
        <v>102</v>
      </c>
      <c r="C111" s="11"/>
      <c r="D111" s="11"/>
      <c r="E111" s="12" t="s">
        <v>13</v>
      </c>
      <c r="F111" s="13" t="n">
        <v>1.0</v>
      </c>
      <c r="G111" s="15">
        <f>G112</f>
      </c>
      <c r="I111" s="17" t="n">
        <v>102.0</v>
      </c>
      <c r="J111" s="18" t="n">
        <v>2.0</v>
      </c>
    </row>
    <row r="112" ht="42.0" customHeight="true">
      <c r="A112" s="10"/>
      <c r="B112" s="11"/>
      <c r="C112" s="11" t="s">
        <v>102</v>
      </c>
      <c r="D112" s="11"/>
      <c r="E112" s="12" t="s">
        <v>13</v>
      </c>
      <c r="F112" s="13" t="n">
        <v>1.0</v>
      </c>
      <c r="G112" s="15">
        <f>G113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102</v>
      </c>
      <c r="E113" s="12" t="s">
        <v>29</v>
      </c>
      <c r="F113" s="13" t="n">
        <v>7.0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 t="s">
        <v>103</v>
      </c>
      <c r="C114" s="11"/>
      <c r="D114" s="11"/>
      <c r="E114" s="12" t="s">
        <v>13</v>
      </c>
      <c r="F114" s="13" t="n">
        <v>1.0</v>
      </c>
      <c r="G114" s="15">
        <f>G115+G117+G119</f>
      </c>
      <c r="I114" s="17" t="n">
        <v>105.0</v>
      </c>
      <c r="J114" s="18" t="n">
        <v>2.0</v>
      </c>
    </row>
    <row r="115" ht="42.0" customHeight="true">
      <c r="A115" s="10"/>
      <c r="B115" s="11"/>
      <c r="C115" s="11" t="s">
        <v>104</v>
      </c>
      <c r="D115" s="11"/>
      <c r="E115" s="12" t="s">
        <v>13</v>
      </c>
      <c r="F115" s="13" t="n">
        <v>1.0</v>
      </c>
      <c r="G115" s="15">
        <f>G116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105</v>
      </c>
      <c r="E116" s="12" t="s">
        <v>38</v>
      </c>
      <c r="F116" s="13" t="n">
        <v>28.0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 t="s">
        <v>106</v>
      </c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107</v>
      </c>
      <c r="E118" s="12" t="s">
        <v>38</v>
      </c>
      <c r="F118" s="13" t="n">
        <v>46.0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 t="s">
        <v>108</v>
      </c>
      <c r="D119" s="11"/>
      <c r="E119" s="12" t="s">
        <v>13</v>
      </c>
      <c r="F119" s="13" t="n">
        <v>1.0</v>
      </c>
      <c r="G119" s="15">
        <f>G120</f>
      </c>
      <c r="I119" s="17" t="n">
        <v>110.0</v>
      </c>
      <c r="J119" s="18" t="n">
        <v>3.0</v>
      </c>
    </row>
    <row r="120" ht="42.0" customHeight="true">
      <c r="A120" s="10"/>
      <c r="B120" s="11"/>
      <c r="C120" s="11"/>
      <c r="D120" s="11" t="s">
        <v>109</v>
      </c>
      <c r="E120" s="12" t="s">
        <v>110</v>
      </c>
      <c r="F120" s="13" t="n">
        <v>9.0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 t="s">
        <v>111</v>
      </c>
      <c r="C121" s="11"/>
      <c r="D121" s="11"/>
      <c r="E121" s="12" t="s">
        <v>13</v>
      </c>
      <c r="F121" s="13" t="n">
        <v>1.0</v>
      </c>
      <c r="G121" s="15">
        <f>G122+G125</f>
      </c>
      <c r="I121" s="17" t="n">
        <v>112.0</v>
      </c>
      <c r="J121" s="18" t="n">
        <v>2.0</v>
      </c>
    </row>
    <row r="122" ht="42.0" customHeight="true">
      <c r="A122" s="10"/>
      <c r="B122" s="11"/>
      <c r="C122" s="11" t="s">
        <v>112</v>
      </c>
      <c r="D122" s="11"/>
      <c r="E122" s="12" t="s">
        <v>13</v>
      </c>
      <c r="F122" s="13" t="n">
        <v>1.0</v>
      </c>
      <c r="G122" s="15">
        <f>G123+G124</f>
      </c>
      <c r="I122" s="17" t="n">
        <v>113.0</v>
      </c>
      <c r="J122" s="18" t="n">
        <v>3.0</v>
      </c>
    </row>
    <row r="123" ht="42.0" customHeight="true">
      <c r="A123" s="10"/>
      <c r="B123" s="11"/>
      <c r="C123" s="11"/>
      <c r="D123" s="11" t="s">
        <v>113</v>
      </c>
      <c r="E123" s="12" t="s">
        <v>17</v>
      </c>
      <c r="F123" s="13" t="n">
        <v>3.0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114</v>
      </c>
      <c r="E124" s="12" t="s">
        <v>29</v>
      </c>
      <c r="F124" s="13" t="n">
        <v>2.0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 t="s">
        <v>115</v>
      </c>
      <c r="D125" s="11"/>
      <c r="E125" s="12" t="s">
        <v>13</v>
      </c>
      <c r="F125" s="13" t="n">
        <v>1.0</v>
      </c>
      <c r="G125" s="15">
        <f>G126</f>
      </c>
      <c r="I125" s="17" t="n">
        <v>116.0</v>
      </c>
      <c r="J125" s="18" t="n">
        <v>3.0</v>
      </c>
    </row>
    <row r="126" ht="42.0" customHeight="true">
      <c r="A126" s="10"/>
      <c r="B126" s="11"/>
      <c r="C126" s="11"/>
      <c r="D126" s="11" t="s">
        <v>116</v>
      </c>
      <c r="E126" s="12" t="s">
        <v>117</v>
      </c>
      <c r="F126" s="13" t="n">
        <v>1.0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 t="s">
        <v>118</v>
      </c>
      <c r="C127" s="11"/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2.0</v>
      </c>
    </row>
    <row r="128" ht="42.0" customHeight="true">
      <c r="A128" s="10"/>
      <c r="B128" s="11"/>
      <c r="C128" s="11" t="s">
        <v>119</v>
      </c>
      <c r="D128" s="11"/>
      <c r="E128" s="12" t="s">
        <v>13</v>
      </c>
      <c r="F128" s="13" t="n">
        <v>1.0</v>
      </c>
      <c r="G128" s="15">
        <f>G129+G130+G131+G132+G133+G134+G135+G136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120</v>
      </c>
      <c r="E129" s="12" t="s">
        <v>121</v>
      </c>
      <c r="F129" s="13" t="n">
        <v>20.0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122</v>
      </c>
      <c r="E130" s="12" t="s">
        <v>121</v>
      </c>
      <c r="F130" s="13" t="n">
        <v>10.0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123</v>
      </c>
      <c r="E131" s="12" t="s">
        <v>110</v>
      </c>
      <c r="F131" s="13" t="n">
        <v>12.0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123</v>
      </c>
      <c r="E132" s="12" t="s">
        <v>110</v>
      </c>
      <c r="F132" s="13" t="n">
        <v>15.0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124</v>
      </c>
      <c r="E133" s="12" t="s">
        <v>110</v>
      </c>
      <c r="F133" s="13" t="n">
        <v>3.0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125</v>
      </c>
      <c r="E134" s="12" t="s">
        <v>126</v>
      </c>
      <c r="F134" s="13" t="n">
        <v>1.0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127</v>
      </c>
      <c r="E135" s="12" t="s">
        <v>126</v>
      </c>
      <c r="F135" s="13" t="n">
        <v>2.0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128</v>
      </c>
      <c r="E136" s="12" t="s">
        <v>121</v>
      </c>
      <c r="F136" s="13" t="n">
        <v>1.0</v>
      </c>
      <c r="G136" s="16"/>
      <c r="I136" s="17" t="n">
        <v>127.0</v>
      </c>
      <c r="J136" s="18" t="n">
        <v>4.0</v>
      </c>
    </row>
    <row r="137" ht="42.0" customHeight="true">
      <c r="A137" s="10" t="s">
        <v>129</v>
      </c>
      <c r="B137" s="11"/>
      <c r="C137" s="11"/>
      <c r="D137" s="11"/>
      <c r="E137" s="12" t="s">
        <v>13</v>
      </c>
      <c r="F137" s="13" t="n">
        <v>1.0</v>
      </c>
      <c r="G137" s="15">
        <f>G11+G20+G30+G37+G67+G90+G95+G101+G111+G114+G121+G127</f>
      </c>
      <c r="I137" s="17" t="n">
        <v>128.0</v>
      </c>
      <c r="J137" s="18" t="n">
        <v>20.0</v>
      </c>
    </row>
    <row r="138" ht="42.0" customHeight="true">
      <c r="A138" s="10" t="s">
        <v>130</v>
      </c>
      <c r="B138" s="11"/>
      <c r="C138" s="11"/>
      <c r="D138" s="11"/>
      <c r="E138" s="12" t="s">
        <v>13</v>
      </c>
      <c r="F138" s="13" t="n">
        <v>1.0</v>
      </c>
      <c r="G138" s="15">
        <f>G139</f>
      </c>
      <c r="I138" s="17" t="n">
        <v>129.0</v>
      </c>
      <c r="J138" s="18" t="n">
        <v>200.0</v>
      </c>
    </row>
    <row r="139" ht="42.0" customHeight="true">
      <c r="A139" s="10"/>
      <c r="B139" s="11" t="s">
        <v>131</v>
      </c>
      <c r="C139" s="11"/>
      <c r="D139" s="11"/>
      <c r="E139" s="12" t="s">
        <v>13</v>
      </c>
      <c r="F139" s="13" t="n">
        <v>1.0</v>
      </c>
      <c r="G139" s="16"/>
      <c r="I139" s="17" t="n">
        <v>130.0</v>
      </c>
      <c r="J139" s="18"/>
    </row>
    <row r="140" ht="42.0" customHeight="true">
      <c r="A140" s="10" t="s">
        <v>132</v>
      </c>
      <c r="B140" s="11"/>
      <c r="C140" s="11"/>
      <c r="D140" s="11"/>
      <c r="E140" s="12" t="s">
        <v>13</v>
      </c>
      <c r="F140" s="13" t="n">
        <v>1.0</v>
      </c>
      <c r="G140" s="15">
        <f>G137+G138</f>
      </c>
      <c r="I140" s="17" t="n">
        <v>131.0</v>
      </c>
      <c r="J140" s="18"/>
    </row>
    <row r="141" ht="42.0" customHeight="true">
      <c r="A141" s="10"/>
      <c r="B141" s="11" t="s">
        <v>133</v>
      </c>
      <c r="C141" s="11"/>
      <c r="D141" s="11"/>
      <c r="E141" s="12" t="s">
        <v>13</v>
      </c>
      <c r="F141" s="13" t="n">
        <v>1.0</v>
      </c>
      <c r="G141" s="16"/>
      <c r="I141" s="17" t="n">
        <v>132.0</v>
      </c>
      <c r="J141" s="18" t="n">
        <v>210.0</v>
      </c>
    </row>
    <row r="142" ht="42.0" customHeight="true">
      <c r="A142" s="10" t="s">
        <v>134</v>
      </c>
      <c r="B142" s="11"/>
      <c r="C142" s="11"/>
      <c r="D142" s="11"/>
      <c r="E142" s="12" t="s">
        <v>13</v>
      </c>
      <c r="F142" s="13" t="n">
        <v>1.0</v>
      </c>
      <c r="G142" s="15">
        <f>G137+G138+G141</f>
      </c>
      <c r="I142" s="17" t="n">
        <v>133.0</v>
      </c>
      <c r="J142" s="18"/>
    </row>
    <row r="143" ht="42.0" customHeight="true">
      <c r="A143" s="10"/>
      <c r="B143" s="11" t="s">
        <v>135</v>
      </c>
      <c r="C143" s="11"/>
      <c r="D143" s="11"/>
      <c r="E143" s="12" t="s">
        <v>13</v>
      </c>
      <c r="F143" s="13" t="n">
        <v>1.0</v>
      </c>
      <c r="G143" s="16"/>
      <c r="I143" s="17" t="n">
        <v>134.0</v>
      </c>
      <c r="J143" s="18" t="n">
        <v>220.0</v>
      </c>
    </row>
    <row r="144" ht="42.0" customHeight="true">
      <c r="A144" s="10" t="s">
        <v>136</v>
      </c>
      <c r="B144" s="11"/>
      <c r="C144" s="11"/>
      <c r="D144" s="11"/>
      <c r="E144" s="12" t="s">
        <v>13</v>
      </c>
      <c r="F144" s="13" t="n">
        <v>1.0</v>
      </c>
      <c r="G144" s="15">
        <f>G142+G143</f>
      </c>
      <c r="I144" s="17" t="n">
        <v>135.0</v>
      </c>
      <c r="J144" s="18" t="n">
        <v>30.0</v>
      </c>
    </row>
    <row r="145" ht="42.0" customHeight="true">
      <c r="A145" s="19" t="s">
        <v>137</v>
      </c>
      <c r="B145" s="20"/>
      <c r="C145" s="20"/>
      <c r="D145" s="20"/>
      <c r="E145" s="21" t="s">
        <v>138</v>
      </c>
      <c r="F145" s="22" t="s">
        <v>138</v>
      </c>
      <c r="G145" s="24">
        <f>G144</f>
      </c>
      <c r="I145" s="26" t="n">
        <v>136.0</v>
      </c>
      <c r="J1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D28"/>
    <mergeCell ref="D29"/>
    <mergeCell ref="B30:D30"/>
    <mergeCell ref="C31:D31"/>
    <mergeCell ref="D32"/>
    <mergeCell ref="D33"/>
    <mergeCell ref="D34"/>
    <mergeCell ref="D35"/>
    <mergeCell ref="D36"/>
    <mergeCell ref="B37:D37"/>
    <mergeCell ref="C38:D38"/>
    <mergeCell ref="D39"/>
    <mergeCell ref="D40"/>
    <mergeCell ref="D41"/>
    <mergeCell ref="C42:D42"/>
    <mergeCell ref="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D54"/>
    <mergeCell ref="C55: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B67:D67"/>
    <mergeCell ref="C68:D68"/>
    <mergeCell ref="D69"/>
    <mergeCell ref="C70:D70"/>
    <mergeCell ref="D71"/>
    <mergeCell ref="D72"/>
    <mergeCell ref="D73"/>
    <mergeCell ref="D74"/>
    <mergeCell ref="D75"/>
    <mergeCell ref="D76"/>
    <mergeCell ref="C77:D77"/>
    <mergeCell ref="D78"/>
    <mergeCell ref="C79:D79"/>
    <mergeCell ref="D80"/>
    <mergeCell ref="C81:D81"/>
    <mergeCell ref="D82"/>
    <mergeCell ref="D83"/>
    <mergeCell ref="D84"/>
    <mergeCell ref="D85"/>
    <mergeCell ref="D86"/>
    <mergeCell ref="D87"/>
    <mergeCell ref="D88"/>
    <mergeCell ref="D89"/>
    <mergeCell ref="B90:D90"/>
    <mergeCell ref="C91:D91"/>
    <mergeCell ref="D92"/>
    <mergeCell ref="D93"/>
    <mergeCell ref="A94:D94"/>
    <mergeCell ref="B95:D95"/>
    <mergeCell ref="C96:D96"/>
    <mergeCell ref="D97"/>
    <mergeCell ref="D98"/>
    <mergeCell ref="C99:D99"/>
    <mergeCell ref="D100"/>
    <mergeCell ref="B101:D101"/>
    <mergeCell ref="C102:D102"/>
    <mergeCell ref="D103"/>
    <mergeCell ref="D104"/>
    <mergeCell ref="D105"/>
    <mergeCell ref="C106:D106"/>
    <mergeCell ref="D107"/>
    <mergeCell ref="D108"/>
    <mergeCell ref="D109"/>
    <mergeCell ref="D110"/>
    <mergeCell ref="B111:D111"/>
    <mergeCell ref="C112:D112"/>
    <mergeCell ref="D113"/>
    <mergeCell ref="B114:D114"/>
    <mergeCell ref="C115:D115"/>
    <mergeCell ref="D116"/>
    <mergeCell ref="C117:D117"/>
    <mergeCell ref="D118"/>
    <mergeCell ref="C119:D119"/>
    <mergeCell ref="D120"/>
    <mergeCell ref="B121:D121"/>
    <mergeCell ref="C122:D122"/>
    <mergeCell ref="D123"/>
    <mergeCell ref="D124"/>
    <mergeCell ref="C125:D125"/>
    <mergeCell ref="D126"/>
    <mergeCell ref="B127:D127"/>
    <mergeCell ref="C128:D128"/>
    <mergeCell ref="D129"/>
    <mergeCell ref="D130"/>
    <mergeCell ref="D131"/>
    <mergeCell ref="D132"/>
    <mergeCell ref="D133"/>
    <mergeCell ref="D134"/>
    <mergeCell ref="D135"/>
    <mergeCell ref="D136"/>
    <mergeCell ref="A137:D137"/>
    <mergeCell ref="A138:D138"/>
    <mergeCell ref="B139:D139"/>
    <mergeCell ref="A140:D140"/>
    <mergeCell ref="B141:D141"/>
    <mergeCell ref="A142:D142"/>
    <mergeCell ref="B143:D143"/>
    <mergeCell ref="A144:D144"/>
    <mergeCell ref="A145:D1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2025-12-10T06:33:34Z</dcterms:created>
  <dc:creator>Apache POI</dc:creator>
</cp:coreProperties>
</file>